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925" yWindow="2925" windowWidth="17280" windowHeight="8835"/>
  </bookViews>
  <sheets>
    <sheet name="personale T.I.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/>
  <c r="E17"/>
  <c r="E12"/>
  <c r="E11"/>
  <c r="E10"/>
  <c r="E9"/>
  <c r="E8"/>
  <c r="F19"/>
  <c r="F18"/>
  <c r="F17"/>
  <c r="F16"/>
  <c r="F15"/>
  <c r="F14"/>
  <c r="F11"/>
  <c r="F12"/>
  <c r="F13"/>
  <c r="F9"/>
  <c r="F10"/>
  <c r="F8"/>
</calcChain>
</file>

<file path=xl/sharedStrings.xml><?xml version="1.0" encoding="utf-8"?>
<sst xmlns="http://schemas.openxmlformats.org/spreadsheetml/2006/main" count="23" uniqueCount="23">
  <si>
    <t xml:space="preserve">Mese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</si>
  <si>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</si>
  <si>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</si>
  <si>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</si>
  <si>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</si>
  <si>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</si>
  <si>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</si>
  <si>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</si>
  <si>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</si>
  <si>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</si>
  <si>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</si>
  <si>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</si>
  <si>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</si>
  <si>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TEMPO INDETERMINATO</t>
  </si>
  <si>
    <t>TASSI DI ASSENZA E MAGGIOR PRESENZA DEL PERSONALE</t>
  </si>
  <si>
    <t>Percentuale Assenze</t>
  </si>
  <si>
    <t>Percentuale Presenze</t>
  </si>
  <si>
    <t>ASSENZE                                                                                      (in ore)</t>
  </si>
  <si>
    <t>PRESENZE                                                                                      (in ore)</t>
  </si>
  <si>
    <t>Malattia / Infortunio</t>
  </si>
  <si>
    <t>Maternità</t>
  </si>
  <si>
    <t>Ferie e Permessi</t>
  </si>
  <si>
    <t>Periodo di riferimento: Gennaio - Dicembre 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</si>
</sst>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3" borderId="0" xfId="0" applyFont="1" applyFill="1" applyAlignment="1">
      <alignment horizontal="center"/>
    </xf>
    <xf numFmtId="0" fontId="6" fillId="0" borderId="0" xfId="0" applyFont="1"/>
    <xf numFmtId="0" fontId="2" fillId="0" borderId="0" xfId="0" applyFont="1" applyBorder="1"/>
    <xf numFmtId="4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horizontal="center" wrapText="1"/>
    </xf>
    <xf numFmtId="4" fontId="6" fillId="3" borderId="15" xfId="0" applyNumberFormat="1" applyFont="1" applyFill="1" applyBorder="1" applyAlignment="1">
      <alignment horizontal="center" wrapText="1"/>
    </xf>
    <xf numFmtId="4" fontId="6" fillId="3" borderId="16" xfId="0" applyNumberFormat="1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8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wrapText="1"/>
    </xf>
    <xf numFmtId="2" fontId="6" fillId="3" borderId="15" xfId="0" applyNumberFormat="1" applyFont="1" applyFill="1" applyBorder="1" applyAlignment="1">
      <alignment horizontal="center" wrapText="1"/>
    </xf>
    <xf numFmtId="2" fontId="6" fillId="3" borderId="16" xfId="0" applyNumberFormat="1" applyFont="1" applyFill="1" applyBorder="1" applyAlignment="1">
      <alignment horizontal="center" wrapText="1"/>
    </xf>
    <xf numFmtId="0" fontId="2" fillId="3" borderId="0" xfId="0" applyFont="1" applyFill="1"/>
    <xf numFmtId="2" fontId="2" fillId="3" borderId="0" xfId="0" applyNumberFormat="1" applyFont="1" applyFill="1" applyAlignment="1">
      <alignment wrapText="1"/>
    </xf>
    <xf numFmtId="0" fontId="2" fillId="3" borderId="0" xfId="0" applyFont="1" applyFill="1" applyBorder="1"/>
    <xf numFmtId="2" fontId="2" fillId="0" borderId="0" xfId="0" applyNumberFormat="1" applyFont="1" applyAlignment="1">
      <alignment wrapText="1"/>
    </xf>
    <xf numFmtId="0" fontId="7" fillId="0" borderId="0" xfId="0" applyNumberFormat="1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7" fillId="0" borderId="0" xfId="0" applyNumberFormat="1" applyFont="1" applyAlignment="1">
      <alignment horizontal="justify"/>
    </xf>
    <xf numFmtId="0" fontId="5" fillId="2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H30"/>
  <sheetViews>
    <sheetView tabSelected="1" workbookViewId="0">
      <selection activeCell="G20" sqref="G20"/>
    </sheetView>
  </sheetViews>
  <sheetFormatPr defaultColWidth="9.140625" defaultRowHeight="14.25"/>
  <cols>
    <col min="1" max="1" width="12.42578125" style="2" customWidth="1"/>
    <col min="2" max="2" width="13" style="10" customWidth="1"/>
    <col min="3" max="3" width="14.140625" style="10" customWidth="1"/>
    <col min="4" max="5" width="12.85546875" style="10" customWidth="1"/>
    <col min="6" max="6" width="14.85546875" style="10" customWidth="1"/>
    <col min="7" max="7" width="14.7109375" style="10" customWidth="1"/>
    <col min="8" max="8" width="37" style="2" customWidth="1"/>
    <col min="9" max="16384" width="9.140625" style="2"/>
  </cols>
  <sheetData>
    <row r="1" spans="1:7" ht="18">
      <c r="A1" s="1" t="s">
        <v>14</v>
      </c>
      <c r="B1" s="9"/>
      <c r="E1" s="9"/>
    </row>
    <row r="2" spans="1:7" ht="15">
      <c r="A2" s="3" t="s">
        <v>13</v>
      </c>
      <c r="B2" s="11"/>
      <c r="E2" s="11"/>
    </row>
    <row r="4" spans="1:7" ht="15">
      <c r="A4" s="4" t="s">
        <v>22</v>
      </c>
      <c r="B4" s="12"/>
      <c r="E4" s="12"/>
    </row>
    <row r="5" spans="1:7" ht="15.75" thickBot="1">
      <c r="A5" s="4"/>
      <c r="B5" s="12"/>
      <c r="E5" s="12"/>
    </row>
    <row r="6" spans="1:7" s="20" customFormat="1" ht="36" customHeight="1" thickBot="1">
      <c r="A6" s="43" t="s">
        <v>0</v>
      </c>
      <c r="B6" s="45" t="s">
        <v>18</v>
      </c>
      <c r="C6" s="40" t="s">
        <v>17</v>
      </c>
      <c r="D6" s="41"/>
      <c r="E6" s="42"/>
      <c r="F6" s="45" t="s">
        <v>16</v>
      </c>
      <c r="G6" s="45" t="s">
        <v>15</v>
      </c>
    </row>
    <row r="7" spans="1:7" s="20" customFormat="1" ht="36" customHeight="1">
      <c r="A7" s="44"/>
      <c r="B7" s="46"/>
      <c r="C7" s="21" t="s">
        <v>19</v>
      </c>
      <c r="D7" s="18" t="s">
        <v>20</v>
      </c>
      <c r="E7" s="19" t="s">
        <v>21</v>
      </c>
      <c r="F7" s="46"/>
      <c r="G7" s="46"/>
    </row>
    <row r="8" spans="1:7" s="5" customFormat="1" ht="26.25" customHeight="1">
      <c r="A8" s="25" t="s">
        <v>1</v>
      </c>
      <c r="B8" s="29">
        <v>1317.25</v>
      </c>
      <c r="C8" s="14">
        <v>55</v>
      </c>
      <c r="D8" s="22">
        <v>0</v>
      </c>
      <c r="E8" s="15">
        <f>181+26</f>
        <v>207</v>
      </c>
      <c r="F8" s="23">
        <f>100-G8</f>
        <v>83.02</v>
      </c>
      <c r="G8" s="23">
        <v>16.98</v>
      </c>
    </row>
    <row r="9" spans="1:7" s="5" customFormat="1" ht="26.25" customHeight="1">
      <c r="A9" s="25" t="s">
        <v>2</v>
      </c>
      <c r="B9" s="29">
        <v>1218.75</v>
      </c>
      <c r="C9" s="14">
        <v>161</v>
      </c>
      <c r="D9" s="22">
        <v>0</v>
      </c>
      <c r="E9" s="15">
        <f>46+6.25+16</f>
        <v>68.25</v>
      </c>
      <c r="F9" s="23">
        <f t="shared" ref="F9:F19" si="0">100-G9</f>
        <v>84.17</v>
      </c>
      <c r="G9" s="23">
        <v>15.83</v>
      </c>
    </row>
    <row r="10" spans="1:7" s="5" customFormat="1" ht="26.25" customHeight="1">
      <c r="A10" s="25" t="s">
        <v>3</v>
      </c>
      <c r="B10" s="29">
        <v>1317</v>
      </c>
      <c r="C10" s="14">
        <v>210</v>
      </c>
      <c r="D10" s="22">
        <v>0</v>
      </c>
      <c r="E10" s="15">
        <f>175+18+29</f>
        <v>222</v>
      </c>
      <c r="F10" s="23">
        <f t="shared" si="0"/>
        <v>75.3</v>
      </c>
      <c r="G10" s="23">
        <v>24.7</v>
      </c>
    </row>
    <row r="11" spans="1:7" s="5" customFormat="1" ht="26.25" customHeight="1">
      <c r="A11" s="25" t="s">
        <v>4</v>
      </c>
      <c r="B11" s="29">
        <v>1035</v>
      </c>
      <c r="C11" s="14">
        <v>78</v>
      </c>
      <c r="D11" s="22">
        <v>0</v>
      </c>
      <c r="E11" s="15">
        <f>313.75+20.75+10.25</f>
        <v>344.75</v>
      </c>
      <c r="F11" s="23">
        <f t="shared" si="0"/>
        <v>70.95</v>
      </c>
      <c r="G11" s="23">
        <v>29.05</v>
      </c>
    </row>
    <row r="12" spans="1:7" s="5" customFormat="1" ht="26.25" customHeight="1">
      <c r="A12" s="25" t="s">
        <v>5</v>
      </c>
      <c r="B12" s="29">
        <v>1647.5</v>
      </c>
      <c r="C12" s="14">
        <v>31</v>
      </c>
      <c r="D12" s="22">
        <v>0</v>
      </c>
      <c r="E12" s="15">
        <f>125.75+9.75+3</f>
        <v>138.5</v>
      </c>
      <c r="F12" s="23">
        <f t="shared" si="0"/>
        <v>90.65</v>
      </c>
      <c r="G12" s="23">
        <v>9.35</v>
      </c>
    </row>
    <row r="13" spans="1:7" s="5" customFormat="1" ht="26.25" customHeight="1">
      <c r="A13" s="25" t="s">
        <v>6</v>
      </c>
      <c r="B13" s="29">
        <v>1896</v>
      </c>
      <c r="C13" s="14">
        <v>0</v>
      </c>
      <c r="D13" s="22">
        <v>0</v>
      </c>
      <c r="E13" s="15">
        <v>36.25</v>
      </c>
      <c r="F13" s="23">
        <f t="shared" si="0"/>
        <v>97.91</v>
      </c>
      <c r="G13" s="23">
        <v>2.09</v>
      </c>
    </row>
    <row r="14" spans="1:7" s="5" customFormat="1" ht="26.25" customHeight="1">
      <c r="A14" s="25" t="s">
        <v>7</v>
      </c>
      <c r="B14" s="29">
        <v>2187.25</v>
      </c>
      <c r="C14" s="14">
        <v>8</v>
      </c>
      <c r="D14" s="22">
        <v>0</v>
      </c>
      <c r="E14" s="15">
        <v>0</v>
      </c>
      <c r="F14" s="23">
        <f t="shared" si="0"/>
        <v>99.53</v>
      </c>
      <c r="G14" s="23">
        <v>0.47</v>
      </c>
    </row>
    <row r="15" spans="1:7" s="5" customFormat="1" ht="26.25" customHeight="1">
      <c r="A15" s="25" t="s">
        <v>8</v>
      </c>
      <c r="B15" s="29">
        <v>2007</v>
      </c>
      <c r="C15" s="14">
        <v>47</v>
      </c>
      <c r="D15" s="22">
        <v>0</v>
      </c>
      <c r="E15" s="15">
        <v>91.5</v>
      </c>
      <c r="F15" s="23">
        <f t="shared" si="0"/>
        <v>92.05</v>
      </c>
      <c r="G15" s="23">
        <v>7.95</v>
      </c>
    </row>
    <row r="16" spans="1:7" s="5" customFormat="1" ht="26.25" customHeight="1">
      <c r="A16" s="25" t="s">
        <v>9</v>
      </c>
      <c r="B16" s="29">
        <v>1018</v>
      </c>
      <c r="C16" s="14">
        <v>78</v>
      </c>
      <c r="D16" s="22">
        <v>91</v>
      </c>
      <c r="E16" s="15">
        <v>468</v>
      </c>
      <c r="F16" s="23">
        <f t="shared" si="0"/>
        <v>59.79</v>
      </c>
      <c r="G16" s="23">
        <v>40.21</v>
      </c>
    </row>
    <row r="17" spans="1:8" s="5" customFormat="1" ht="26.25" customHeight="1">
      <c r="A17" s="25" t="s">
        <v>10</v>
      </c>
      <c r="B17" s="29">
        <v>721</v>
      </c>
      <c r="C17" s="14">
        <v>0</v>
      </c>
      <c r="D17" s="22">
        <v>169</v>
      </c>
      <c r="E17" s="15">
        <f>650.5+6.5+22</f>
        <v>679</v>
      </c>
      <c r="F17" s="23">
        <f t="shared" si="0"/>
        <v>45.96</v>
      </c>
      <c r="G17" s="23">
        <v>54.04</v>
      </c>
    </row>
    <row r="18" spans="1:8" s="6" customFormat="1" ht="26.25" customHeight="1">
      <c r="A18" s="25" t="s">
        <v>11</v>
      </c>
      <c r="B18" s="29">
        <v>1279</v>
      </c>
      <c r="C18" s="14">
        <v>0</v>
      </c>
      <c r="D18" s="22">
        <v>162.5</v>
      </c>
      <c r="E18" s="15">
        <v>40</v>
      </c>
      <c r="F18" s="23">
        <f t="shared" si="0"/>
        <v>86.37</v>
      </c>
      <c r="G18" s="23">
        <v>13.63</v>
      </c>
    </row>
    <row r="19" spans="1:8" s="6" customFormat="1" ht="26.25" customHeight="1" thickBot="1">
      <c r="A19" s="26" t="s">
        <v>12</v>
      </c>
      <c r="B19" s="30">
        <v>1256.75</v>
      </c>
      <c r="C19" s="16">
        <v>7</v>
      </c>
      <c r="D19" s="27">
        <v>149.5</v>
      </c>
      <c r="E19" s="17">
        <f>36+1+5</f>
        <v>42</v>
      </c>
      <c r="F19" s="24">
        <f t="shared" si="0"/>
        <v>86.33</v>
      </c>
      <c r="G19" s="24">
        <v>13.67</v>
      </c>
    </row>
    <row r="20" spans="1:8">
      <c r="B20" s="34"/>
      <c r="D20" s="13"/>
      <c r="E20" s="28"/>
      <c r="G20" s="13"/>
      <c r="H20" s="7"/>
    </row>
    <row r="21" spans="1:8">
      <c r="B21" s="34"/>
      <c r="C21" s="34"/>
      <c r="D21" s="34"/>
      <c r="E21" s="34"/>
      <c r="F21" s="34"/>
      <c r="G21" s="34"/>
      <c r="H21" s="7"/>
    </row>
    <row r="22" spans="1:8">
      <c r="H22" s="8"/>
    </row>
    <row r="23" spans="1:8" s="31" customFormat="1">
      <c r="B23" s="32"/>
      <c r="C23" s="28"/>
      <c r="D23" s="28"/>
      <c r="E23" s="28"/>
      <c r="F23" s="32"/>
      <c r="G23" s="28"/>
      <c r="H23" s="33"/>
    </row>
    <row r="24" spans="1:8">
      <c r="H24" s="7"/>
    </row>
    <row r="25" spans="1:8">
      <c r="B25" s="34"/>
    </row>
    <row r="28" spans="1:8" ht="17.25" customHeight="1">
      <c r="A28" s="37"/>
      <c r="B28" s="37"/>
      <c r="C28" s="37"/>
      <c r="D28" s="37"/>
      <c r="E28" s="38"/>
      <c r="F28" s="38"/>
      <c r="G28" s="38"/>
    </row>
    <row r="29" spans="1:8" ht="12.75" customHeight="1">
      <c r="A29" s="39"/>
      <c r="B29" s="39"/>
      <c r="C29" s="39"/>
      <c r="D29" s="39"/>
      <c r="E29" s="38"/>
      <c r="F29" s="38"/>
      <c r="G29" s="38"/>
    </row>
    <row r="30" spans="1:8" ht="39" customHeight="1">
      <c r="A30" s="35"/>
      <c r="B30" s="35"/>
      <c r="C30" s="35"/>
      <c r="D30" s="35"/>
      <c r="E30" s="36"/>
      <c r="F30" s="36"/>
      <c r="G30" s="36"/>
    </row>
  </sheetData>
  <mergeCells count="8">
    <mergeCell ref="A30:G30"/>
    <mergeCell ref="A28:G28"/>
    <mergeCell ref="A29:G29"/>
    <mergeCell ref="C6:E6"/>
    <mergeCell ref="A6:A7"/>
    <mergeCell ref="B6:B7"/>
    <mergeCell ref="F6:F7"/>
    <mergeCell ref="G6:G7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personale T.I.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Zattera_1</dc:creator>
  <cp:lastModifiedBy>Felice</cp:lastModifiedBy>
  <cp:lastPrinted>2023-10-24T16:15:16Z</cp:lastPrinted>
  <dcterms:created xsi:type="dcterms:W3CDTF">2016-03-18T11:08:29Z</dcterms:created>
  <dcterms:modified xsi:type="dcterms:W3CDTF">2024-01-15T14:19:45Z</dcterms:modified>
</cp:coreProperties>
</file>